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8. Технический Отдел\ОКР\2.Обследования домов\Цветаевой 4\"/>
    </mc:Choice>
  </mc:AlternateContent>
  <xr:revisionPtr revIDLastSave="0" documentId="13_ncr:1_{6841548F-902B-4AD9-938B-28381F51F1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definedNames>
    <definedName name="_xlnm._FilterDatabase" localSheetId="0" hidden="1">'Лист 1'!$A$26:$H$36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36" i="1"/>
  <c r="H35" i="1"/>
  <c r="H33" i="1"/>
  <c r="H32" i="1"/>
  <c r="H11" i="1"/>
  <c r="H7" i="1"/>
</calcChain>
</file>

<file path=xl/sharedStrings.xml><?xml version="1.0" encoding="utf-8"?>
<sst xmlns="http://schemas.openxmlformats.org/spreadsheetml/2006/main" count="291" uniqueCount="109">
  <si>
    <t>№</t>
  </si>
  <si>
    <t>Ведомость материалов и оборудования на момент обследования</t>
  </si>
  <si>
    <t>Оценка технического состояния</t>
  </si>
  <si>
    <t>Пояснения к оценке технического состояния</t>
  </si>
  <si>
    <t>Рекомендации по устранению дефектов и недостатков</t>
  </si>
  <si>
    <t>Ведомость материалов и оборудования, объемов работ капитального ремонта</t>
  </si>
  <si>
    <t>Наименование</t>
  </si>
  <si>
    <t>Единица измерения</t>
  </si>
  <si>
    <t>Количество</t>
  </si>
  <si>
    <t>п. м.</t>
  </si>
  <si>
    <t>Заменить на ППР трубу.</t>
  </si>
  <si>
    <t>Выше отм. 0.000.</t>
  </si>
  <si>
    <t>Кран латунный трёхходовой для манометра 1/2"вр.</t>
  </si>
  <si>
    <t>Кран латунный шаровой полн. проход 11/4"вр-вр рычаг.</t>
  </si>
  <si>
    <t>Манометр G1/2" 0-1,6МПа радиальный.</t>
  </si>
  <si>
    <t>Муфта ППР комб. Дн25-1/2"нр.</t>
  </si>
  <si>
    <t>Муфта ППР комб. Дн40-11/4"вр.</t>
  </si>
  <si>
    <t>Муфта ППР комб. Дн40-11/4"нр.</t>
  </si>
  <si>
    <t>Тройник ППР переходной Дн40-25-40.</t>
  </si>
  <si>
    <t>Тройник ППР переходной Дн63-40-63.</t>
  </si>
  <si>
    <t>Угольник ППР Дн25.</t>
  </si>
  <si>
    <t>Угольник ППР Дн40.</t>
  </si>
  <si>
    <t>Угольник ППР Дн63.</t>
  </si>
  <si>
    <t>Теплоизоляция "Энергофлекс" 35*9мм.</t>
  </si>
  <si>
    <t>Теплоизоляция "Энергофлекс" 42*9мм.</t>
  </si>
  <si>
    <t>Теплоизоляция "Энергофлекс" 64*9мм.</t>
  </si>
  <si>
    <t>Муфта ППР соед. Дн63.</t>
  </si>
  <si>
    <t>Хомут с резиновой прокладкой М8 60-64мм.</t>
  </si>
  <si>
    <t>Хомут с резиновой прокладкой М8 38-43мм.</t>
  </si>
  <si>
    <t>Муфта ППР соед. Дн40.</t>
  </si>
  <si>
    <t>Фильтр сетчатый грубой очистки муфтовый 11/4".</t>
  </si>
  <si>
    <t>Монтаж.</t>
  </si>
  <si>
    <t>Замена.</t>
  </si>
  <si>
    <t>Манометр G1/2".</t>
  </si>
  <si>
    <t>шт.</t>
  </si>
  <si>
    <t>Хомут с резиновой прокладкой М8 32-36мм.</t>
  </si>
  <si>
    <t>Трубка Super "Энергофлекс" 35*9мм.</t>
  </si>
  <si>
    <t>Трубка Super "Энергофлекс" 42*9мм.</t>
  </si>
  <si>
    <t>Трубка Super "Энергофлекс" 64*9мм.</t>
  </si>
  <si>
    <t>Соединитель латунь американка Ду32 вр-нр.</t>
  </si>
  <si>
    <t>Кран латунный трёхходовой для манометра G1/2"-G1/2"вр.</t>
  </si>
  <si>
    <t>Кран латунный шаровой полн. проход 11/4" вр-вр рычаг.</t>
  </si>
  <si>
    <t>Воздухоотводчик автоматический Spirotop 110гр., 10бар.</t>
  </si>
  <si>
    <t>Муфта ППР соед. Дн25.</t>
  </si>
  <si>
    <t>Ограниченно-работоспособное/аварийное.</t>
  </si>
  <si>
    <t>Двустороннее коррозионное повреждение, течь трубопровода. Коррозионное повреждение резьбовых соединений. Течь резьбовых соединений и т. д.</t>
  </si>
  <si>
    <t>Труба ППР арм. стекло-ом Дн63*10,5ммРН25.</t>
  </si>
  <si>
    <t>Труба ППР арм. стекло-ом Дн25*4,2ммРН25.</t>
  </si>
  <si>
    <t>Труба ППР арм. стекло-ом Дн40*6,7ммРН25.</t>
  </si>
  <si>
    <t>Регулятор давления Ду32.</t>
  </si>
  <si>
    <t>Изготовление компенсаторов ППР Дн25.</t>
  </si>
  <si>
    <t>Изготовление компенсаторов ППР Дн63.</t>
  </si>
  <si>
    <t>Автоматический поплавковый воздухоотводчик Ду15.</t>
  </si>
  <si>
    <t>1. Стояки ГВС и циркуляции с первого по третий подъезды.</t>
  </si>
  <si>
    <t>Акт обследования и оценки технического состояния инженерных систем МКД по адресу:
ул. Цветаева, д. 4.</t>
  </si>
  <si>
    <t>Муфта ХПВХ комб. Дн25-1/2"нр.</t>
  </si>
  <si>
    <t>Муфта ХПВХ комб. Дн40-11/4"вр.</t>
  </si>
  <si>
    <t>Муфта ХПВХ комб. Дн40-11/4"нр.</t>
  </si>
  <si>
    <t>Муфта ХПВХ соед. Дн25.</t>
  </si>
  <si>
    <t>Муфта ХПВХ соед. Дн40.</t>
  </si>
  <si>
    <t>Муфта ХПВХ соед. Дн63.</t>
  </si>
  <si>
    <t>Тройник ХПВХ переходной Дн40-25-40.</t>
  </si>
  <si>
    <t>Тройник ХПВХ переходной Дн63-40-63.</t>
  </si>
  <si>
    <t>Труба ХПВХ Дн25.</t>
  </si>
  <si>
    <t>Труба ХПВХ Дн40.</t>
  </si>
  <si>
    <t>Труба ХПВХ Дн63.</t>
  </si>
  <si>
    <t>Угольник ХПВХ Дн25.</t>
  </si>
  <si>
    <t>Угольник ХПВХ Дн40.</t>
  </si>
  <si>
    <t>Угольник ХПВХ Дн63.</t>
  </si>
  <si>
    <t>Ниже отм. 0.000.</t>
  </si>
  <si>
    <t>1. Замена трубопровода ГВС и циркуляции в подвале с первого по третий подъезды.</t>
  </si>
  <si>
    <t>Гайка оцинкованная М16.</t>
  </si>
  <si>
    <t>Гайка оцинкованная М8 удлиненная.</t>
  </si>
  <si>
    <t>Датчик температуры.</t>
  </si>
  <si>
    <t>Датчик температуры Овен ДТС3105-РТ1000.В2.120.</t>
  </si>
  <si>
    <t>Кран балансировочный 1/2" вр.</t>
  </si>
  <si>
    <t>Кран латунный шаровой полн. проход 1/2"вр-вр рычаг.</t>
  </si>
  <si>
    <t>Кран латунный шаровой полн. проход 1/2" вр-вр рычаг.</t>
  </si>
  <si>
    <t>Кран латунный шаровой полн. проход 1"вр-вр рычаг.</t>
  </si>
  <si>
    <t>Кран латунный шаровой полн. проход 1" вр-вр рычаг.</t>
  </si>
  <si>
    <t>Кран латунный шаровой полн. проход 2"вр-вр рычаг.</t>
  </si>
  <si>
    <t>Кран латунный шаровой полн. проход 2" вр-вр рычаг.</t>
  </si>
  <si>
    <t>Муфта ХПВХ комб. Дн25-1/2"вр.</t>
  </si>
  <si>
    <t>Муфта ППР комб. Дн25-1/2"вр.</t>
  </si>
  <si>
    <t>Муфта ХПВХ комб. Дн25-3/4"вр.</t>
  </si>
  <si>
    <t>Муфта ППР комб. Дн25-3/4"вр.</t>
  </si>
  <si>
    <t>Муфта ХПВХ комб. Дн50-11/2"вр.</t>
  </si>
  <si>
    <t>Муфта ППР комб. Дн50-11/2"вр.</t>
  </si>
  <si>
    <t>Муфта ХПВХ комб. Дн63-2"нр.</t>
  </si>
  <si>
    <t>Муфта ППР комб. Дн63-2"нр.</t>
  </si>
  <si>
    <t>Муфта ХПВХ соед. Дн32.</t>
  </si>
  <si>
    <t>Муфта ППР соед. Дн32.</t>
  </si>
  <si>
    <t>Ниппель латунный 1/2".</t>
  </si>
  <si>
    <t>ОДПУ ХВС муфтовый Ду40 Ру16.</t>
  </si>
  <si>
    <t>Демонтаж/монтаж.</t>
  </si>
  <si>
    <t>ОДПУ ГВС муфтовый Ду32 Ру16.</t>
  </si>
  <si>
    <t>Переход ППР Дн63-40.</t>
  </si>
  <si>
    <t>Соединитель латунь американка Ду15 вр-нр.</t>
  </si>
  <si>
    <t>Соединитель латунь американка Ду40 вр-нр.</t>
  </si>
  <si>
    <t>Соединитель латунь американка Ду50 вр-нр.</t>
  </si>
  <si>
    <t>Термометр G1/2".</t>
  </si>
  <si>
    <t>Термометр биметаллический "Росма" осевой 0-160гр, с гильзой 100мм, G1/2"вр.</t>
  </si>
  <si>
    <t>Тройник ХПВХ Дн25.</t>
  </si>
  <si>
    <t>Тройник ППР Дн25.</t>
  </si>
  <si>
    <t>Тройник ХПВХ переходной Дн63-25-63.</t>
  </si>
  <si>
    <t>Тройник ППР переходной Дн63-25-63.</t>
  </si>
  <si>
    <t>Трубка Super "Энергофлекс" 25*9мм.</t>
  </si>
  <si>
    <t>Хомут с резиновой прокладкой М8 20-25мм.</t>
  </si>
  <si>
    <t>Шпилька оцинкованная М8*2000мм.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</si>
</sst>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Ebrima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7" fillId="0" borderId="3" xfId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1" fontId="6" fillId="0" borderId="3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1" fontId="6" fillId="0" borderId="3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topLeftCell="A8" zoomScale="130" zoomScaleNormal="130" workbookViewId="0">
      <selection activeCell="A6" sqref="A6:A79"/>
    </sheetView>
  </sheetViews>
  <sheetFormatPr defaultRowHeight="15" x14ac:dyDescent="0.25"/>
  <cols>
    <col min="1" max="1" width="4.85546875" style="5" customWidth="1"/>
    <col min="2" max="2" width="45.7109375" style="7" customWidth="1"/>
    <col min="3" max="3" width="12.85546875" style="3" customWidth="1"/>
    <col min="4" max="4" width="26.7109375" style="2" customWidth="1"/>
    <col min="5" max="5" width="19.7109375" style="23" customWidth="1"/>
    <col min="6" max="6" width="52.7109375" style="22" customWidth="1"/>
    <col min="7" max="7" width="12.42578125" style="6" customWidth="1"/>
    <col min="8" max="8" width="13.85546875" style="23" customWidth="1"/>
  </cols>
  <sheetData>
    <row r="1" spans="1:13" ht="18.75" customHeight="1" x14ac:dyDescent="0.25">
      <c r="A1" s="37" t="s">
        <v>54</v>
      </c>
      <c r="B1" s="37"/>
      <c r="C1" s="37"/>
      <c r="D1" s="37"/>
      <c r="E1" s="37"/>
      <c r="F1" s="37"/>
      <c r="G1" s="37"/>
      <c r="H1" s="37"/>
      <c r="I1" s="1"/>
    </row>
    <row r="2" spans="1:13" ht="18.75" customHeight="1" x14ac:dyDescent="0.25">
      <c r="A2" s="37"/>
      <c r="B2" s="37"/>
      <c r="C2" s="37"/>
      <c r="D2" s="37"/>
      <c r="E2" s="37"/>
      <c r="F2" s="37"/>
      <c r="G2" s="37"/>
      <c r="H2" s="37"/>
      <c r="I2" s="1"/>
    </row>
    <row r="3" spans="1:13" ht="15.75" customHeight="1" x14ac:dyDescent="0.25">
      <c r="A3" s="38"/>
      <c r="B3" s="38"/>
      <c r="C3" s="38"/>
      <c r="D3" s="38"/>
      <c r="E3" s="38"/>
      <c r="F3" s="38"/>
      <c r="G3" s="38"/>
      <c r="H3" s="38"/>
      <c r="I3" s="1"/>
    </row>
    <row r="4" spans="1:13" ht="41.25" customHeight="1" x14ac:dyDescent="0.25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/>
      <c r="H4" s="36"/>
    </row>
    <row r="5" spans="1:13" ht="25.5" x14ac:dyDescent="0.25">
      <c r="A5" s="36"/>
      <c r="B5" s="36"/>
      <c r="C5" s="36"/>
      <c r="D5" s="36"/>
      <c r="E5" s="36"/>
      <c r="F5" s="10" t="s">
        <v>6</v>
      </c>
      <c r="G5" s="20" t="s">
        <v>7</v>
      </c>
      <c r="H5" s="20" t="s">
        <v>8</v>
      </c>
    </row>
    <row r="6" spans="1:13" ht="22.5" customHeight="1" x14ac:dyDescent="0.25">
      <c r="A6" s="10">
        <v>1</v>
      </c>
      <c r="B6" s="9" t="s">
        <v>11</v>
      </c>
      <c r="C6" s="11"/>
      <c r="D6" s="12"/>
      <c r="E6" s="20"/>
      <c r="F6" s="15"/>
      <c r="G6" s="13"/>
      <c r="H6" s="20"/>
      <c r="I6" s="4"/>
      <c r="J6" s="4"/>
      <c r="K6" s="8"/>
      <c r="L6" s="8"/>
      <c r="M6" s="8"/>
    </row>
    <row r="7" spans="1:13" s="31" customFormat="1" ht="80.25" customHeight="1" x14ac:dyDescent="0.25">
      <c r="A7" s="27">
        <v>2</v>
      </c>
      <c r="B7" s="28" t="s">
        <v>53</v>
      </c>
      <c r="C7" s="33" t="s">
        <v>44</v>
      </c>
      <c r="D7" s="33" t="s">
        <v>45</v>
      </c>
      <c r="E7" s="29" t="s">
        <v>10</v>
      </c>
      <c r="F7" s="30"/>
      <c r="G7" s="29" t="s">
        <v>9</v>
      </c>
      <c r="H7" s="29">
        <f>SUM(H24:H26)</f>
        <v>256</v>
      </c>
      <c r="K7" s="32"/>
      <c r="L7" s="32"/>
      <c r="M7" s="32"/>
    </row>
    <row r="8" spans="1:13" s="4" customFormat="1" ht="15" customHeight="1" x14ac:dyDescent="0.25">
      <c r="A8" s="14">
        <v>3</v>
      </c>
      <c r="B8" s="21" t="s">
        <v>52</v>
      </c>
      <c r="C8" s="34"/>
      <c r="D8" s="34"/>
      <c r="E8" s="16" t="s">
        <v>32</v>
      </c>
      <c r="F8" s="24" t="s">
        <v>42</v>
      </c>
      <c r="G8" s="16" t="s">
        <v>34</v>
      </c>
      <c r="H8" s="14">
        <v>3</v>
      </c>
      <c r="K8" s="8"/>
      <c r="L8" s="8"/>
      <c r="M8" s="8"/>
    </row>
    <row r="9" spans="1:13" s="4" customFormat="1" x14ac:dyDescent="0.25">
      <c r="A9" s="14">
        <v>4</v>
      </c>
      <c r="B9" s="24"/>
      <c r="C9" s="34"/>
      <c r="D9" s="34"/>
      <c r="E9" s="16" t="s">
        <v>31</v>
      </c>
      <c r="F9" s="24" t="s">
        <v>50</v>
      </c>
      <c r="G9" s="16" t="s">
        <v>34</v>
      </c>
      <c r="H9" s="14">
        <v>12</v>
      </c>
      <c r="K9" s="8"/>
      <c r="L9" s="8"/>
      <c r="M9" s="8"/>
    </row>
    <row r="10" spans="1:13" s="4" customFormat="1" x14ac:dyDescent="0.25">
      <c r="A10" s="40">
        <v>5</v>
      </c>
      <c r="B10" s="24"/>
      <c r="C10" s="34"/>
      <c r="D10" s="34"/>
      <c r="E10" s="16" t="s">
        <v>31</v>
      </c>
      <c r="F10" s="24" t="s">
        <v>51</v>
      </c>
      <c r="G10" s="16" t="s">
        <v>34</v>
      </c>
      <c r="H10" s="14">
        <v>12</v>
      </c>
      <c r="K10" s="8"/>
      <c r="L10" s="8"/>
      <c r="M10" s="8"/>
    </row>
    <row r="11" spans="1:13" s="4" customFormat="1" x14ac:dyDescent="0.25">
      <c r="A11" s="53">
        <v>6</v>
      </c>
      <c r="B11" s="24" t="s">
        <v>12</v>
      </c>
      <c r="C11" s="34"/>
      <c r="D11" s="34"/>
      <c r="E11" s="16" t="s">
        <v>32</v>
      </c>
      <c r="F11" s="24" t="s">
        <v>40</v>
      </c>
      <c r="G11" s="16" t="s">
        <v>34</v>
      </c>
      <c r="H11" s="14">
        <f>H13</f>
        <v>66</v>
      </c>
      <c r="K11" s="8"/>
      <c r="L11" s="8"/>
      <c r="M11" s="8"/>
    </row>
    <row r="12" spans="1:13" s="4" customFormat="1" x14ac:dyDescent="0.25">
      <c r="A12" s="44">
        <v>7</v>
      </c>
      <c r="B12" s="25" t="s">
        <v>13</v>
      </c>
      <c r="C12" s="34"/>
      <c r="D12" s="34"/>
      <c r="E12" s="16" t="s">
        <v>32</v>
      </c>
      <c r="F12" s="25" t="s">
        <v>41</v>
      </c>
      <c r="G12" s="16" t="s">
        <v>34</v>
      </c>
      <c r="H12" s="14">
        <v>36</v>
      </c>
      <c r="K12" s="8"/>
      <c r="L12" s="8"/>
      <c r="M12" s="8"/>
    </row>
    <row r="13" spans="1:13" s="4" customFormat="1" x14ac:dyDescent="0.25">
      <c r="A13" s="44">
        <v>8</v>
      </c>
      <c r="B13" s="17" t="s">
        <v>33</v>
      </c>
      <c r="C13" s="34"/>
      <c r="D13" s="34"/>
      <c r="E13" s="16" t="s">
        <v>32</v>
      </c>
      <c r="F13" s="24" t="s">
        <v>14</v>
      </c>
      <c r="G13" s="16" t="s">
        <v>34</v>
      </c>
      <c r="H13" s="14">
        <v>66</v>
      </c>
      <c r="K13" s="8"/>
      <c r="L13" s="8"/>
      <c r="M13" s="8"/>
    </row>
    <row r="14" spans="1:13" s="4" customFormat="1" x14ac:dyDescent="0.25">
      <c r="A14" s="40">
        <v>9</v>
      </c>
      <c r="B14" s="24" t="s">
        <v>55</v>
      </c>
      <c r="C14" s="34"/>
      <c r="D14" s="34"/>
      <c r="E14" s="16" t="s">
        <v>32</v>
      </c>
      <c r="F14" s="24" t="s">
        <v>15</v>
      </c>
      <c r="G14" s="16" t="s">
        <v>34</v>
      </c>
      <c r="H14" s="14">
        <v>66</v>
      </c>
    </row>
    <row r="15" spans="1:13" x14ac:dyDescent="0.25">
      <c r="A15" s="53">
        <v>10</v>
      </c>
      <c r="B15" s="24" t="s">
        <v>56</v>
      </c>
      <c r="C15" s="34"/>
      <c r="D15" s="34"/>
      <c r="E15" s="16" t="s">
        <v>32</v>
      </c>
      <c r="F15" s="24" t="s">
        <v>16</v>
      </c>
      <c r="G15" s="16" t="s">
        <v>34</v>
      </c>
      <c r="H15" s="14">
        <v>30</v>
      </c>
      <c r="I15" s="4"/>
      <c r="J15" s="4"/>
    </row>
    <row r="16" spans="1:13" s="4" customFormat="1" x14ac:dyDescent="0.25">
      <c r="A16" s="44">
        <v>11</v>
      </c>
      <c r="B16" s="24" t="s">
        <v>57</v>
      </c>
      <c r="C16" s="34"/>
      <c r="D16" s="34"/>
      <c r="E16" s="16" t="s">
        <v>32</v>
      </c>
      <c r="F16" s="24" t="s">
        <v>17</v>
      </c>
      <c r="G16" s="16" t="s">
        <v>34</v>
      </c>
      <c r="H16" s="14">
        <v>66</v>
      </c>
    </row>
    <row r="17" spans="1:10" s="4" customFormat="1" x14ac:dyDescent="0.25">
      <c r="A17" s="44">
        <v>12</v>
      </c>
      <c r="B17" s="24" t="s">
        <v>58</v>
      </c>
      <c r="C17" s="34"/>
      <c r="D17" s="34"/>
      <c r="E17" s="16" t="s">
        <v>32</v>
      </c>
      <c r="F17" s="24" t="s">
        <v>43</v>
      </c>
      <c r="G17" s="16" t="s">
        <v>34</v>
      </c>
      <c r="H17" s="14">
        <v>36</v>
      </c>
    </row>
    <row r="18" spans="1:10" s="4" customFormat="1" x14ac:dyDescent="0.25">
      <c r="A18" s="40">
        <v>13</v>
      </c>
      <c r="B18" s="24" t="s">
        <v>59</v>
      </c>
      <c r="C18" s="34"/>
      <c r="D18" s="34"/>
      <c r="E18" s="16" t="s">
        <v>32</v>
      </c>
      <c r="F18" s="24" t="s">
        <v>29</v>
      </c>
      <c r="G18" s="16" t="s">
        <v>34</v>
      </c>
      <c r="H18" s="26">
        <v>54</v>
      </c>
    </row>
    <row r="19" spans="1:10" s="4" customFormat="1" x14ac:dyDescent="0.25">
      <c r="A19" s="53">
        <v>14</v>
      </c>
      <c r="B19" s="24" t="s">
        <v>60</v>
      </c>
      <c r="C19" s="34"/>
      <c r="D19" s="34"/>
      <c r="E19" s="16" t="s">
        <v>32</v>
      </c>
      <c r="F19" s="24" t="s">
        <v>26</v>
      </c>
      <c r="G19" s="16" t="s">
        <v>34</v>
      </c>
      <c r="H19" s="26">
        <f>H26/3</f>
        <v>36</v>
      </c>
    </row>
    <row r="20" spans="1:10" s="4" customFormat="1" x14ac:dyDescent="0.25">
      <c r="A20" s="44">
        <v>15</v>
      </c>
      <c r="B20" s="24" t="s">
        <v>49</v>
      </c>
      <c r="C20" s="34"/>
      <c r="D20" s="34"/>
      <c r="E20" s="16" t="s">
        <v>32</v>
      </c>
      <c r="F20" s="24" t="s">
        <v>49</v>
      </c>
      <c r="G20" s="16" t="s">
        <v>34</v>
      </c>
      <c r="H20" s="14">
        <v>30</v>
      </c>
    </row>
    <row r="21" spans="1:10" s="4" customFormat="1" x14ac:dyDescent="0.25">
      <c r="A21" s="44">
        <v>16</v>
      </c>
      <c r="B21" s="24" t="s">
        <v>39</v>
      </c>
      <c r="C21" s="34"/>
      <c r="D21" s="34"/>
      <c r="E21" s="16" t="s">
        <v>32</v>
      </c>
      <c r="F21" s="24" t="s">
        <v>39</v>
      </c>
      <c r="G21" s="16" t="s">
        <v>34</v>
      </c>
      <c r="H21" s="14">
        <v>30</v>
      </c>
    </row>
    <row r="22" spans="1:10" x14ac:dyDescent="0.25">
      <c r="A22" s="40">
        <v>17</v>
      </c>
      <c r="B22" s="24" t="s">
        <v>61</v>
      </c>
      <c r="C22" s="34"/>
      <c r="D22" s="34"/>
      <c r="E22" s="16" t="s">
        <v>32</v>
      </c>
      <c r="F22" s="24" t="s">
        <v>18</v>
      </c>
      <c r="G22" s="16" t="s">
        <v>34</v>
      </c>
      <c r="H22" s="14">
        <v>66</v>
      </c>
      <c r="I22" s="18"/>
      <c r="J22" s="19"/>
    </row>
    <row r="23" spans="1:10" s="4" customFormat="1" x14ac:dyDescent="0.25">
      <c r="A23" s="53">
        <v>18</v>
      </c>
      <c r="B23" s="24" t="s">
        <v>62</v>
      </c>
      <c r="C23" s="34"/>
      <c r="D23" s="34"/>
      <c r="E23" s="16" t="s">
        <v>32</v>
      </c>
      <c r="F23" s="24" t="s">
        <v>19</v>
      </c>
      <c r="G23" s="16" t="s">
        <v>34</v>
      </c>
      <c r="H23" s="14">
        <v>36</v>
      </c>
    </row>
    <row r="24" spans="1:10" s="4" customFormat="1" x14ac:dyDescent="0.25">
      <c r="A24" s="44">
        <v>19</v>
      </c>
      <c r="B24" s="24" t="s">
        <v>63</v>
      </c>
      <c r="C24" s="34"/>
      <c r="D24" s="34"/>
      <c r="E24" s="16" t="s">
        <v>32</v>
      </c>
      <c r="F24" s="24" t="s">
        <v>47</v>
      </c>
      <c r="G24" s="14" t="s">
        <v>9</v>
      </c>
      <c r="H24" s="14">
        <v>108</v>
      </c>
    </row>
    <row r="25" spans="1:10" s="4" customFormat="1" x14ac:dyDescent="0.25">
      <c r="A25" s="44">
        <v>20</v>
      </c>
      <c r="B25" s="24" t="s">
        <v>64</v>
      </c>
      <c r="C25" s="34"/>
      <c r="D25" s="34"/>
      <c r="E25" s="16" t="s">
        <v>32</v>
      </c>
      <c r="F25" s="24" t="s">
        <v>48</v>
      </c>
      <c r="G25" s="14" t="s">
        <v>9</v>
      </c>
      <c r="H25" s="14">
        <v>40</v>
      </c>
    </row>
    <row r="26" spans="1:10" x14ac:dyDescent="0.25">
      <c r="A26" s="40">
        <v>21</v>
      </c>
      <c r="B26" s="24" t="s">
        <v>65</v>
      </c>
      <c r="C26" s="34"/>
      <c r="D26" s="34"/>
      <c r="E26" s="16" t="s">
        <v>32</v>
      </c>
      <c r="F26" s="24" t="s">
        <v>46</v>
      </c>
      <c r="G26" s="14" t="s">
        <v>9</v>
      </c>
      <c r="H26" s="14">
        <v>108</v>
      </c>
      <c r="I26" s="4"/>
      <c r="J26" s="4"/>
    </row>
    <row r="27" spans="1:10" s="4" customFormat="1" x14ac:dyDescent="0.25">
      <c r="A27" s="53">
        <v>22</v>
      </c>
      <c r="B27" s="24" t="s">
        <v>66</v>
      </c>
      <c r="C27" s="34"/>
      <c r="D27" s="34"/>
      <c r="E27" s="16" t="s">
        <v>32</v>
      </c>
      <c r="F27" s="24" t="s">
        <v>20</v>
      </c>
      <c r="G27" s="16" t="s">
        <v>34</v>
      </c>
      <c r="H27" s="14">
        <v>36</v>
      </c>
    </row>
    <row r="28" spans="1:10" s="4" customFormat="1" x14ac:dyDescent="0.25">
      <c r="A28" s="44">
        <v>23</v>
      </c>
      <c r="B28" s="24" t="s">
        <v>67</v>
      </c>
      <c r="C28" s="34"/>
      <c r="D28" s="34"/>
      <c r="E28" s="16" t="s">
        <v>32</v>
      </c>
      <c r="F28" s="24" t="s">
        <v>21</v>
      </c>
      <c r="G28" s="16" t="s">
        <v>34</v>
      </c>
      <c r="H28" s="14">
        <v>36</v>
      </c>
    </row>
    <row r="29" spans="1:10" s="4" customFormat="1" x14ac:dyDescent="0.25">
      <c r="A29" s="44">
        <v>24</v>
      </c>
      <c r="B29" s="24" t="s">
        <v>68</v>
      </c>
      <c r="C29" s="34"/>
      <c r="D29" s="34"/>
      <c r="E29" s="16" t="s">
        <v>32</v>
      </c>
      <c r="F29" s="24" t="s">
        <v>22</v>
      </c>
      <c r="G29" s="16" t="s">
        <v>34</v>
      </c>
      <c r="H29" s="14">
        <v>36</v>
      </c>
    </row>
    <row r="30" spans="1:10" s="4" customFormat="1" x14ac:dyDescent="0.25">
      <c r="A30" s="40">
        <v>25</v>
      </c>
      <c r="B30" s="24" t="s">
        <v>30</v>
      </c>
      <c r="C30" s="34"/>
      <c r="D30" s="34"/>
      <c r="E30" s="16" t="s">
        <v>32</v>
      </c>
      <c r="F30" s="24" t="s">
        <v>30</v>
      </c>
      <c r="G30" s="14" t="s">
        <v>34</v>
      </c>
      <c r="H30" s="14">
        <v>36</v>
      </c>
    </row>
    <row r="31" spans="1:10" s="4" customFormat="1" x14ac:dyDescent="0.25">
      <c r="A31" s="53">
        <v>26</v>
      </c>
      <c r="B31" s="24" t="s">
        <v>23</v>
      </c>
      <c r="C31" s="34"/>
      <c r="D31" s="34"/>
      <c r="E31" s="16" t="s">
        <v>32</v>
      </c>
      <c r="F31" s="24" t="s">
        <v>36</v>
      </c>
      <c r="G31" s="14" t="s">
        <v>9</v>
      </c>
      <c r="H31" s="14">
        <v>108</v>
      </c>
    </row>
    <row r="32" spans="1:10" s="4" customFormat="1" x14ac:dyDescent="0.25">
      <c r="A32" s="44">
        <v>27</v>
      </c>
      <c r="B32" s="24" t="s">
        <v>24</v>
      </c>
      <c r="C32" s="34"/>
      <c r="D32" s="34"/>
      <c r="E32" s="16" t="s">
        <v>32</v>
      </c>
      <c r="F32" s="24" t="s">
        <v>37</v>
      </c>
      <c r="G32" s="14" t="s">
        <v>9</v>
      </c>
      <c r="H32" s="14">
        <f>H25</f>
        <v>40</v>
      </c>
    </row>
    <row r="33" spans="1:8" s="4" customFormat="1" x14ac:dyDescent="0.25">
      <c r="A33" s="44">
        <v>28</v>
      </c>
      <c r="B33" s="24" t="s">
        <v>25</v>
      </c>
      <c r="C33" s="34"/>
      <c r="D33" s="34"/>
      <c r="E33" s="16" t="s">
        <v>32</v>
      </c>
      <c r="F33" s="24" t="s">
        <v>38</v>
      </c>
      <c r="G33" s="14" t="s">
        <v>9</v>
      </c>
      <c r="H33" s="14">
        <f>H26</f>
        <v>108</v>
      </c>
    </row>
    <row r="34" spans="1:8" s="4" customFormat="1" x14ac:dyDescent="0.25">
      <c r="A34" s="40">
        <v>29</v>
      </c>
      <c r="B34" s="24"/>
      <c r="C34" s="34"/>
      <c r="D34" s="34"/>
      <c r="E34" s="16" t="s">
        <v>31</v>
      </c>
      <c r="F34" s="24" t="s">
        <v>35</v>
      </c>
      <c r="G34" s="16" t="s">
        <v>34</v>
      </c>
      <c r="H34" s="14">
        <v>12</v>
      </c>
    </row>
    <row r="35" spans="1:8" s="4" customFormat="1" x14ac:dyDescent="0.25">
      <c r="A35" s="53">
        <v>30</v>
      </c>
      <c r="B35" s="24"/>
      <c r="C35" s="34"/>
      <c r="D35" s="34"/>
      <c r="E35" s="16" t="s">
        <v>31</v>
      </c>
      <c r="F35" s="24" t="s">
        <v>28</v>
      </c>
      <c r="G35" s="16" t="s">
        <v>34</v>
      </c>
      <c r="H35" s="14">
        <f>H25/2</f>
        <v>20</v>
      </c>
    </row>
    <row r="36" spans="1:8" s="4" customFormat="1" x14ac:dyDescent="0.25">
      <c r="A36" s="44">
        <v>31</v>
      </c>
      <c r="B36" s="24"/>
      <c r="C36" s="35"/>
      <c r="D36" s="35"/>
      <c r="E36" s="16" t="s">
        <v>31</v>
      </c>
      <c r="F36" s="24" t="s">
        <v>27</v>
      </c>
      <c r="G36" s="16" t="s">
        <v>34</v>
      </c>
      <c r="H36" s="14">
        <f>H26/2</f>
        <v>54</v>
      </c>
    </row>
    <row r="37" spans="1:8" x14ac:dyDescent="0.25">
      <c r="A37" s="44">
        <v>32</v>
      </c>
      <c r="B37" s="39" t="s">
        <v>69</v>
      </c>
      <c r="C37" s="41"/>
      <c r="D37" s="42"/>
      <c r="E37" s="48"/>
      <c r="F37" s="45"/>
      <c r="G37" s="43"/>
      <c r="H37" s="48"/>
    </row>
    <row r="38" spans="1:8" ht="25.5" x14ac:dyDescent="0.25">
      <c r="A38" s="40">
        <v>33</v>
      </c>
      <c r="B38" s="54" t="s">
        <v>70</v>
      </c>
      <c r="C38" s="33" t="s">
        <v>44</v>
      </c>
      <c r="D38" s="33" t="s">
        <v>45</v>
      </c>
      <c r="E38" s="55" t="s">
        <v>10</v>
      </c>
      <c r="F38" s="56"/>
      <c r="G38" s="55" t="s">
        <v>9</v>
      </c>
      <c r="H38" s="55">
        <v>215</v>
      </c>
    </row>
    <row r="39" spans="1:8" x14ac:dyDescent="0.25">
      <c r="A39" s="53">
        <v>34</v>
      </c>
      <c r="B39" s="50" t="s">
        <v>71</v>
      </c>
      <c r="C39" s="34"/>
      <c r="D39" s="34"/>
      <c r="E39" s="46" t="s">
        <v>32</v>
      </c>
      <c r="F39" s="50" t="s">
        <v>72</v>
      </c>
      <c r="G39" s="46" t="s">
        <v>34</v>
      </c>
      <c r="H39" s="44">
        <v>40</v>
      </c>
    </row>
    <row r="40" spans="1:8" x14ac:dyDescent="0.25">
      <c r="A40" s="44">
        <v>35</v>
      </c>
      <c r="B40" s="50" t="s">
        <v>73</v>
      </c>
      <c r="C40" s="34"/>
      <c r="D40" s="34"/>
      <c r="E40" s="46" t="s">
        <v>32</v>
      </c>
      <c r="F40" s="50" t="s">
        <v>74</v>
      </c>
      <c r="G40" s="46" t="s">
        <v>34</v>
      </c>
      <c r="H40" s="44">
        <v>1</v>
      </c>
    </row>
    <row r="41" spans="1:8" x14ac:dyDescent="0.25">
      <c r="A41" s="44">
        <v>36</v>
      </c>
      <c r="B41" s="50"/>
      <c r="C41" s="34"/>
      <c r="D41" s="34"/>
      <c r="E41" s="46" t="s">
        <v>31</v>
      </c>
      <c r="F41" s="50" t="s">
        <v>75</v>
      </c>
      <c r="G41" s="46" t="s">
        <v>34</v>
      </c>
      <c r="H41" s="44">
        <v>3</v>
      </c>
    </row>
    <row r="42" spans="1:8" x14ac:dyDescent="0.25">
      <c r="A42" s="40">
        <v>37</v>
      </c>
      <c r="B42" s="50" t="s">
        <v>12</v>
      </c>
      <c r="C42" s="34"/>
      <c r="D42" s="34"/>
      <c r="E42" s="46" t="s">
        <v>32</v>
      </c>
      <c r="F42" s="50" t="s">
        <v>40</v>
      </c>
      <c r="G42" s="46" t="s">
        <v>34</v>
      </c>
      <c r="H42" s="44">
        <v>2</v>
      </c>
    </row>
    <row r="43" spans="1:8" x14ac:dyDescent="0.25">
      <c r="A43" s="53">
        <v>38</v>
      </c>
      <c r="B43" s="51" t="s">
        <v>76</v>
      </c>
      <c r="C43" s="34"/>
      <c r="D43" s="34"/>
      <c r="E43" s="46" t="s">
        <v>32</v>
      </c>
      <c r="F43" s="51" t="s">
        <v>77</v>
      </c>
      <c r="G43" s="46" t="s">
        <v>34</v>
      </c>
      <c r="H43" s="44">
        <v>29</v>
      </c>
    </row>
    <row r="44" spans="1:8" x14ac:dyDescent="0.25">
      <c r="A44" s="44">
        <v>39</v>
      </c>
      <c r="B44" s="50" t="s">
        <v>78</v>
      </c>
      <c r="C44" s="34"/>
      <c r="D44" s="34"/>
      <c r="E44" s="46" t="s">
        <v>32</v>
      </c>
      <c r="F44" s="50" t="s">
        <v>79</v>
      </c>
      <c r="G44" s="46" t="s">
        <v>34</v>
      </c>
      <c r="H44" s="44">
        <v>1</v>
      </c>
    </row>
    <row r="45" spans="1:8" x14ac:dyDescent="0.25">
      <c r="A45" s="44">
        <v>40</v>
      </c>
      <c r="B45" s="51" t="s">
        <v>13</v>
      </c>
      <c r="C45" s="34"/>
      <c r="D45" s="34"/>
      <c r="E45" s="46" t="s">
        <v>32</v>
      </c>
      <c r="F45" s="51" t="s">
        <v>41</v>
      </c>
      <c r="G45" s="46" t="s">
        <v>34</v>
      </c>
      <c r="H45" s="44">
        <v>2</v>
      </c>
    </row>
    <row r="46" spans="1:8" x14ac:dyDescent="0.25">
      <c r="A46" s="40">
        <v>41</v>
      </c>
      <c r="B46" s="50" t="s">
        <v>80</v>
      </c>
      <c r="C46" s="34"/>
      <c r="D46" s="34"/>
      <c r="E46" s="46" t="s">
        <v>32</v>
      </c>
      <c r="F46" s="50" t="s">
        <v>81</v>
      </c>
      <c r="G46" s="46" t="s">
        <v>34</v>
      </c>
      <c r="H46" s="44">
        <v>8</v>
      </c>
    </row>
    <row r="47" spans="1:8" x14ac:dyDescent="0.25">
      <c r="A47" s="53">
        <v>42</v>
      </c>
      <c r="B47" s="47" t="s">
        <v>33</v>
      </c>
      <c r="C47" s="34"/>
      <c r="D47" s="34"/>
      <c r="E47" s="46" t="s">
        <v>32</v>
      </c>
      <c r="F47" s="50" t="s">
        <v>14</v>
      </c>
      <c r="G47" s="46" t="s">
        <v>34</v>
      </c>
      <c r="H47" s="44">
        <v>2</v>
      </c>
    </row>
    <row r="48" spans="1:8" x14ac:dyDescent="0.25">
      <c r="A48" s="44">
        <v>43</v>
      </c>
      <c r="B48" s="50" t="s">
        <v>82</v>
      </c>
      <c r="C48" s="34"/>
      <c r="D48" s="34"/>
      <c r="E48" s="46" t="s">
        <v>32</v>
      </c>
      <c r="F48" s="50" t="s">
        <v>83</v>
      </c>
      <c r="G48" s="46" t="s">
        <v>34</v>
      </c>
      <c r="H48" s="44">
        <v>1</v>
      </c>
    </row>
    <row r="49" spans="1:8" x14ac:dyDescent="0.25">
      <c r="A49" s="44">
        <v>44</v>
      </c>
      <c r="B49" s="50" t="s">
        <v>55</v>
      </c>
      <c r="C49" s="34"/>
      <c r="D49" s="34"/>
      <c r="E49" s="46" t="s">
        <v>32</v>
      </c>
      <c r="F49" s="50" t="s">
        <v>15</v>
      </c>
      <c r="G49" s="46" t="s">
        <v>34</v>
      </c>
      <c r="H49" s="44">
        <v>24</v>
      </c>
    </row>
    <row r="50" spans="1:8" x14ac:dyDescent="0.25">
      <c r="A50" s="40">
        <v>45</v>
      </c>
      <c r="B50" s="50" t="s">
        <v>84</v>
      </c>
      <c r="C50" s="34"/>
      <c r="D50" s="34"/>
      <c r="E50" s="46" t="s">
        <v>32</v>
      </c>
      <c r="F50" s="50" t="s">
        <v>85</v>
      </c>
      <c r="G50" s="46" t="s">
        <v>34</v>
      </c>
      <c r="H50" s="44">
        <v>1</v>
      </c>
    </row>
    <row r="51" spans="1:8" x14ac:dyDescent="0.25">
      <c r="A51" s="53">
        <v>46</v>
      </c>
      <c r="B51" s="50" t="s">
        <v>56</v>
      </c>
      <c r="C51" s="34"/>
      <c r="D51" s="34"/>
      <c r="E51" s="46" t="s">
        <v>32</v>
      </c>
      <c r="F51" s="50" t="s">
        <v>16</v>
      </c>
      <c r="G51" s="46" t="s">
        <v>34</v>
      </c>
      <c r="H51" s="44">
        <v>2</v>
      </c>
    </row>
    <row r="52" spans="1:8" x14ac:dyDescent="0.25">
      <c r="A52" s="44">
        <v>47</v>
      </c>
      <c r="B52" s="50" t="s">
        <v>86</v>
      </c>
      <c r="C52" s="34"/>
      <c r="D52" s="34"/>
      <c r="E52" s="46" t="s">
        <v>32</v>
      </c>
      <c r="F52" s="50" t="s">
        <v>87</v>
      </c>
      <c r="G52" s="46" t="s">
        <v>34</v>
      </c>
      <c r="H52" s="44">
        <v>1</v>
      </c>
    </row>
    <row r="53" spans="1:8" x14ac:dyDescent="0.25">
      <c r="A53" s="44">
        <v>48</v>
      </c>
      <c r="B53" s="50" t="s">
        <v>88</v>
      </c>
      <c r="C53" s="34"/>
      <c r="D53" s="34"/>
      <c r="E53" s="46" t="s">
        <v>32</v>
      </c>
      <c r="F53" s="50" t="s">
        <v>89</v>
      </c>
      <c r="G53" s="46" t="s">
        <v>34</v>
      </c>
      <c r="H53" s="44">
        <v>16</v>
      </c>
    </row>
    <row r="54" spans="1:8" x14ac:dyDescent="0.25">
      <c r="A54" s="40">
        <v>49</v>
      </c>
      <c r="B54" s="50" t="s">
        <v>58</v>
      </c>
      <c r="C54" s="34"/>
      <c r="D54" s="34"/>
      <c r="E54" s="46" t="s">
        <v>32</v>
      </c>
      <c r="F54" s="50" t="s">
        <v>43</v>
      </c>
      <c r="G54" s="46" t="s">
        <v>34</v>
      </c>
      <c r="H54" s="44">
        <v>26</v>
      </c>
    </row>
    <row r="55" spans="1:8" x14ac:dyDescent="0.25">
      <c r="A55" s="53">
        <v>50</v>
      </c>
      <c r="B55" s="50" t="s">
        <v>90</v>
      </c>
      <c r="C55" s="34"/>
      <c r="D55" s="34"/>
      <c r="E55" s="46" t="s">
        <v>32</v>
      </c>
      <c r="F55" s="50" t="s">
        <v>91</v>
      </c>
      <c r="G55" s="46" t="s">
        <v>34</v>
      </c>
      <c r="H55" s="52">
        <v>40</v>
      </c>
    </row>
    <row r="56" spans="1:8" x14ac:dyDescent="0.25">
      <c r="A56" s="44">
        <v>51</v>
      </c>
      <c r="B56" s="50" t="s">
        <v>59</v>
      </c>
      <c r="C56" s="34"/>
      <c r="D56" s="34"/>
      <c r="E56" s="46" t="s">
        <v>32</v>
      </c>
      <c r="F56" s="50" t="s">
        <v>29</v>
      </c>
      <c r="G56" s="46" t="s">
        <v>34</v>
      </c>
      <c r="H56" s="52">
        <v>0.66666666666666663</v>
      </c>
    </row>
    <row r="57" spans="1:8" x14ac:dyDescent="0.25">
      <c r="A57" s="44">
        <v>52</v>
      </c>
      <c r="B57" s="50" t="s">
        <v>60</v>
      </c>
      <c r="C57" s="34"/>
      <c r="D57" s="34"/>
      <c r="E57" s="46" t="s">
        <v>32</v>
      </c>
      <c r="F57" s="50" t="s">
        <v>26</v>
      </c>
      <c r="G57" s="46" t="s">
        <v>34</v>
      </c>
      <c r="H57" s="52">
        <v>36.666666666666664</v>
      </c>
    </row>
    <row r="58" spans="1:8" x14ac:dyDescent="0.25">
      <c r="A58" s="40">
        <v>53</v>
      </c>
      <c r="B58" s="50" t="s">
        <v>92</v>
      </c>
      <c r="C58" s="34"/>
      <c r="D58" s="34"/>
      <c r="E58" s="46" t="s">
        <v>32</v>
      </c>
      <c r="F58" s="50" t="s">
        <v>92</v>
      </c>
      <c r="G58" s="46" t="s">
        <v>34</v>
      </c>
      <c r="H58" s="44">
        <v>3</v>
      </c>
    </row>
    <row r="59" spans="1:8" x14ac:dyDescent="0.25">
      <c r="A59" s="53">
        <v>54</v>
      </c>
      <c r="B59" s="50" t="s">
        <v>93</v>
      </c>
      <c r="C59" s="34"/>
      <c r="D59" s="34"/>
      <c r="E59" s="46" t="s">
        <v>94</v>
      </c>
      <c r="F59" s="50" t="s">
        <v>95</v>
      </c>
      <c r="G59" s="46" t="s">
        <v>34</v>
      </c>
      <c r="H59" s="44">
        <v>1</v>
      </c>
    </row>
    <row r="60" spans="1:8" x14ac:dyDescent="0.25">
      <c r="A60" s="44">
        <v>55</v>
      </c>
      <c r="B60" s="50"/>
      <c r="C60" s="34"/>
      <c r="D60" s="34"/>
      <c r="E60" s="46" t="s">
        <v>31</v>
      </c>
      <c r="F60" s="50" t="s">
        <v>96</v>
      </c>
      <c r="G60" s="46" t="s">
        <v>34</v>
      </c>
      <c r="H60" s="44">
        <v>2</v>
      </c>
    </row>
    <row r="61" spans="1:8" x14ac:dyDescent="0.25">
      <c r="A61" s="44">
        <v>56</v>
      </c>
      <c r="B61" s="50" t="s">
        <v>97</v>
      </c>
      <c r="C61" s="34"/>
      <c r="D61" s="34"/>
      <c r="E61" s="46" t="s">
        <v>32</v>
      </c>
      <c r="F61" s="50" t="s">
        <v>97</v>
      </c>
      <c r="G61" s="46" t="s">
        <v>34</v>
      </c>
      <c r="H61" s="44">
        <v>5</v>
      </c>
    </row>
    <row r="62" spans="1:8" x14ac:dyDescent="0.25">
      <c r="A62" s="40">
        <v>57</v>
      </c>
      <c r="B62" s="51" t="s">
        <v>98</v>
      </c>
      <c r="C62" s="34"/>
      <c r="D62" s="34"/>
      <c r="E62" s="46" t="s">
        <v>32</v>
      </c>
      <c r="F62" s="51" t="s">
        <v>98</v>
      </c>
      <c r="G62" s="46" t="s">
        <v>34</v>
      </c>
      <c r="H62" s="44">
        <v>1</v>
      </c>
    </row>
    <row r="63" spans="1:8" x14ac:dyDescent="0.25">
      <c r="A63" s="53">
        <v>58</v>
      </c>
      <c r="B63" s="50" t="s">
        <v>99</v>
      </c>
      <c r="C63" s="34"/>
      <c r="D63" s="34"/>
      <c r="E63" s="46" t="s">
        <v>32</v>
      </c>
      <c r="F63" s="50" t="s">
        <v>99</v>
      </c>
      <c r="G63" s="46" t="s">
        <v>34</v>
      </c>
      <c r="H63" s="44">
        <v>7</v>
      </c>
    </row>
    <row r="64" spans="1:8" ht="25.5" x14ac:dyDescent="0.25">
      <c r="A64" s="44">
        <v>59</v>
      </c>
      <c r="B64" s="47" t="s">
        <v>100</v>
      </c>
      <c r="C64" s="34"/>
      <c r="D64" s="34"/>
      <c r="E64" s="46" t="s">
        <v>32</v>
      </c>
      <c r="F64" s="50" t="s">
        <v>101</v>
      </c>
      <c r="G64" s="46" t="s">
        <v>34</v>
      </c>
      <c r="H64" s="44">
        <v>1</v>
      </c>
    </row>
    <row r="65" spans="1:8" x14ac:dyDescent="0.25">
      <c r="A65" s="44">
        <v>60</v>
      </c>
      <c r="B65" s="50" t="s">
        <v>102</v>
      </c>
      <c r="C65" s="34"/>
      <c r="D65" s="34"/>
      <c r="E65" s="46" t="s">
        <v>32</v>
      </c>
      <c r="F65" s="50" t="s">
        <v>103</v>
      </c>
      <c r="G65" s="46" t="s">
        <v>34</v>
      </c>
      <c r="H65" s="44">
        <v>5</v>
      </c>
    </row>
    <row r="66" spans="1:8" x14ac:dyDescent="0.25">
      <c r="A66" s="40">
        <v>61</v>
      </c>
      <c r="B66" s="50" t="s">
        <v>61</v>
      </c>
      <c r="C66" s="34"/>
      <c r="D66" s="34"/>
      <c r="E66" s="46" t="s">
        <v>32</v>
      </c>
      <c r="F66" s="50" t="s">
        <v>18</v>
      </c>
      <c r="G66" s="46" t="s">
        <v>34</v>
      </c>
      <c r="H66" s="44">
        <v>2</v>
      </c>
    </row>
    <row r="67" spans="1:8" x14ac:dyDescent="0.25">
      <c r="A67" s="53">
        <v>62</v>
      </c>
      <c r="B67" s="50" t="s">
        <v>104</v>
      </c>
      <c r="C67" s="34"/>
      <c r="D67" s="34"/>
      <c r="E67" s="46" t="s">
        <v>32</v>
      </c>
      <c r="F67" s="50" t="s">
        <v>105</v>
      </c>
      <c r="G67" s="46" t="s">
        <v>34</v>
      </c>
      <c r="H67" s="44">
        <v>9</v>
      </c>
    </row>
    <row r="68" spans="1:8" x14ac:dyDescent="0.25">
      <c r="A68" s="44">
        <v>63</v>
      </c>
      <c r="B68" s="50" t="s">
        <v>63</v>
      </c>
      <c r="C68" s="34"/>
      <c r="D68" s="34"/>
      <c r="E68" s="46" t="s">
        <v>32</v>
      </c>
      <c r="F68" s="50" t="s">
        <v>47</v>
      </c>
      <c r="G68" s="44" t="s">
        <v>9</v>
      </c>
      <c r="H68" s="44">
        <v>103</v>
      </c>
    </row>
    <row r="69" spans="1:8" x14ac:dyDescent="0.25">
      <c r="A69" s="44">
        <v>64</v>
      </c>
      <c r="B69" s="50" t="s">
        <v>64</v>
      </c>
      <c r="C69" s="34"/>
      <c r="D69" s="34"/>
      <c r="E69" s="46" t="s">
        <v>32</v>
      </c>
      <c r="F69" s="50" t="s">
        <v>48</v>
      </c>
      <c r="G69" s="44" t="s">
        <v>9</v>
      </c>
      <c r="H69" s="44">
        <v>2</v>
      </c>
    </row>
    <row r="70" spans="1:8" x14ac:dyDescent="0.25">
      <c r="A70" s="40">
        <v>65</v>
      </c>
      <c r="B70" s="50" t="s">
        <v>65</v>
      </c>
      <c r="C70" s="34"/>
      <c r="D70" s="34"/>
      <c r="E70" s="46" t="s">
        <v>32</v>
      </c>
      <c r="F70" s="50" t="s">
        <v>46</v>
      </c>
      <c r="G70" s="44" t="s">
        <v>9</v>
      </c>
      <c r="H70" s="44">
        <v>110</v>
      </c>
    </row>
    <row r="71" spans="1:8" x14ac:dyDescent="0.25">
      <c r="A71" s="53">
        <v>66</v>
      </c>
      <c r="B71" s="50" t="s">
        <v>66</v>
      </c>
      <c r="C71" s="34"/>
      <c r="D71" s="34"/>
      <c r="E71" s="46" t="s">
        <v>32</v>
      </c>
      <c r="F71" s="50" t="s">
        <v>20</v>
      </c>
      <c r="G71" s="46" t="s">
        <v>34</v>
      </c>
      <c r="H71" s="44">
        <v>2</v>
      </c>
    </row>
    <row r="72" spans="1:8" x14ac:dyDescent="0.25">
      <c r="A72" s="44">
        <v>67</v>
      </c>
      <c r="B72" s="50" t="s">
        <v>68</v>
      </c>
      <c r="C72" s="34"/>
      <c r="D72" s="34"/>
      <c r="E72" s="46" t="s">
        <v>32</v>
      </c>
      <c r="F72" s="50" t="s">
        <v>22</v>
      </c>
      <c r="G72" s="46" t="s">
        <v>34</v>
      </c>
      <c r="H72" s="44">
        <v>43</v>
      </c>
    </row>
    <row r="73" spans="1:8" x14ac:dyDescent="0.25">
      <c r="A73" s="44">
        <v>68</v>
      </c>
      <c r="B73" s="50" t="s">
        <v>23</v>
      </c>
      <c r="C73" s="34"/>
      <c r="D73" s="34"/>
      <c r="E73" s="46" t="s">
        <v>32</v>
      </c>
      <c r="F73" s="50" t="s">
        <v>106</v>
      </c>
      <c r="G73" s="44" t="s">
        <v>9</v>
      </c>
      <c r="H73" s="44">
        <v>103</v>
      </c>
    </row>
    <row r="74" spans="1:8" x14ac:dyDescent="0.25">
      <c r="A74" s="40">
        <v>69</v>
      </c>
      <c r="B74" s="50" t="s">
        <v>24</v>
      </c>
      <c r="C74" s="34"/>
      <c r="D74" s="34"/>
      <c r="E74" s="46" t="s">
        <v>32</v>
      </c>
      <c r="F74" s="50" t="s">
        <v>37</v>
      </c>
      <c r="G74" s="44" t="s">
        <v>9</v>
      </c>
      <c r="H74" s="44">
        <v>2</v>
      </c>
    </row>
    <row r="75" spans="1:8" x14ac:dyDescent="0.25">
      <c r="A75" s="53">
        <v>70</v>
      </c>
      <c r="B75" s="50" t="s">
        <v>25</v>
      </c>
      <c r="C75" s="34"/>
      <c r="D75" s="34"/>
      <c r="E75" s="46" t="s">
        <v>32</v>
      </c>
      <c r="F75" s="50" t="s">
        <v>38</v>
      </c>
      <c r="G75" s="44" t="s">
        <v>9</v>
      </c>
      <c r="H75" s="44">
        <v>110</v>
      </c>
    </row>
    <row r="76" spans="1:8" x14ac:dyDescent="0.25">
      <c r="A76" s="44">
        <v>71</v>
      </c>
      <c r="B76" s="50"/>
      <c r="C76" s="34"/>
      <c r="D76" s="34"/>
      <c r="E76" s="46" t="s">
        <v>31</v>
      </c>
      <c r="F76" s="50" t="s">
        <v>107</v>
      </c>
      <c r="G76" s="46" t="s">
        <v>34</v>
      </c>
      <c r="H76" s="44">
        <v>103</v>
      </c>
    </row>
    <row r="77" spans="1:8" x14ac:dyDescent="0.25">
      <c r="A77" s="44">
        <v>72</v>
      </c>
      <c r="B77" s="50"/>
      <c r="C77" s="34"/>
      <c r="D77" s="34"/>
      <c r="E77" s="46" t="s">
        <v>31</v>
      </c>
      <c r="F77" s="50" t="s">
        <v>28</v>
      </c>
      <c r="G77" s="46" t="s">
        <v>34</v>
      </c>
      <c r="H77" s="44">
        <v>1</v>
      </c>
    </row>
    <row r="78" spans="1:8" x14ac:dyDescent="0.25">
      <c r="A78" s="40">
        <v>73</v>
      </c>
      <c r="B78" s="50"/>
      <c r="C78" s="34"/>
      <c r="D78" s="34"/>
      <c r="E78" s="46" t="s">
        <v>31</v>
      </c>
      <c r="F78" s="50" t="s">
        <v>27</v>
      </c>
      <c r="G78" s="46" t="s">
        <v>34</v>
      </c>
      <c r="H78" s="44">
        <v>55</v>
      </c>
    </row>
    <row r="79" spans="1:8" x14ac:dyDescent="0.25">
      <c r="A79" s="53">
        <v>74</v>
      </c>
      <c r="B79" s="49"/>
      <c r="C79" s="35"/>
      <c r="D79" s="35"/>
      <c r="E79" s="46" t="s">
        <v>31</v>
      </c>
      <c r="F79" s="50" t="s">
        <v>108</v>
      </c>
      <c r="G79" s="46" t="s">
        <v>34</v>
      </c>
      <c r="H79" s="44">
        <v>15</v>
      </c>
    </row>
  </sheetData>
  <mergeCells count="11">
    <mergeCell ref="C38:C79"/>
    <mergeCell ref="D38:D79"/>
    <mergeCell ref="C7:C36"/>
    <mergeCell ref="D7:D36"/>
    <mergeCell ref="A4:A5"/>
    <mergeCell ref="A1:H3"/>
    <mergeCell ref="B4:B5"/>
    <mergeCell ref="C4:C5"/>
    <mergeCell ref="D4:D5"/>
    <mergeCell ref="E4:E5"/>
    <mergeCell ref="F4:H4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Посаженников Мирон Сергеевич</cp:lastModifiedBy>
  <cp:lastPrinted>2021-04-13T04:18:02Z</cp:lastPrinted>
  <dcterms:created xsi:type="dcterms:W3CDTF">2015-06-05T18:19:34Z</dcterms:created>
  <dcterms:modified xsi:type="dcterms:W3CDTF">2022-10-18T06:04:59Z</dcterms:modified>
</cp:coreProperties>
</file>